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<sst xmlns="http://schemas.openxmlformats.org/spreadsheetml/2006/main" count="42" uniqueCount="21">
  <si>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r>
      <t xml:space="preserve">Раунд  </t>
    </r>
    <r>
      <rPr>
        <sz val="16"/>
        <rFont val="Symbol"/>
        <family val="1"/>
      </rPr>
      <t>®</t>
    </r>
  </si>
  <si>
    <r>
      <t xml:space="preserve">Задача </t>
    </r>
    <r>
      <rPr>
        <sz val="16"/>
        <rFont val="Symbol"/>
        <family val="1"/>
      </rPr>
      <t>®</t>
    </r>
  </si>
  <si>
    <t>Команда</t>
  </si>
  <si>
    <t>¯</t>
  </si>
  <si>
    <t>Первый бой</t>
  </si>
  <si>
    <t>Докладчик</t>
  </si>
  <si>
    <t>Рецензент(У)</t>
  </si>
  <si>
    <t>Рецензент(П)</t>
  </si>
  <si>
    <t>Наблюдатель 1 (У)</t>
  </si>
  <si>
    <t>Наблюдатель 1 (П)</t>
  </si>
  <si>
    <t>Второй бой</t>
  </si>
  <si>
    <t>Третий бой</t>
  </si>
  <si>
    <t>Четвертый бой</t>
  </si>
  <si>
    <t>сумма</t>
  </si>
  <si>
    <t>рейтинг</t>
  </si>
  <si>
    <t>оппонент (У)</t>
  </si>
  <si>
    <t>оппонент (П)</t>
  </si>
  <si>
    <t>Смолевичская районная гимназия</t>
  </si>
  <si>
    <t>Гимназия № 1 г. Столбцы</t>
  </si>
  <si>
    <t>Боровлянская гимназия</t>
  </si>
  <si>
    <t>Гимназия 
г. Клецка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</si>
</sst>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6"/>
      <name val="Times New Roman"/>
      <family val="1"/>
    </font>
    <font>
      <sz val="16"/>
      <name val="Symbol"/>
      <family val="1"/>
    </font>
    <font>
      <b/>
      <sz val="10"/>
      <name val="Arial Cyr"/>
      <family val="0"/>
    </font>
    <font>
      <sz val="8"/>
      <name val="Arial Cyr"/>
      <family val="0"/>
    </font>
    <font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4">
      <selection activeCell="B21" sqref="B21:B25"/>
    </sheetView>
  </sheetViews>
  <sheetFormatPr defaultColWidth="9.00390625" defaultRowHeight="12.75"/>
  <cols>
    <col min="1" max="1" width="4.625" style="0" customWidth="1"/>
    <col min="2" max="2" width="17.375" style="0" customWidth="1"/>
    <col min="4" max="4" width="10.75390625" style="0" customWidth="1"/>
    <col min="5" max="5" width="11.00390625" style="0" bestFit="1" customWidth="1"/>
    <col min="12" max="12" width="18.00390625" style="0" bestFit="1" customWidth="1"/>
    <col min="13" max="13" width="10.25390625" style="0" customWidth="1"/>
    <col min="14" max="14" width="11.875" style="0" customWidth="1"/>
  </cols>
  <sheetData>
    <row r="1" spans="2:12" ht="21.75" customHeight="1" thickBot="1">
      <c r="B1" s="1" t="s">
        <v>0</v>
      </c>
      <c r="C1" s="15">
        <v>10</v>
      </c>
      <c r="D1" s="15"/>
      <c r="E1" s="16">
        <v>9</v>
      </c>
      <c r="F1" s="16"/>
      <c r="G1" s="17">
        <v>7</v>
      </c>
      <c r="H1" s="17"/>
      <c r="I1" s="16">
        <v>6</v>
      </c>
      <c r="J1" s="16"/>
      <c r="K1" s="6" t="s">
        <v>13</v>
      </c>
      <c r="L1" s="6" t="s">
        <v>14</v>
      </c>
    </row>
    <row r="2" spans="2:12" ht="21.75" customHeight="1" thickBot="1">
      <c r="B2" s="2" t="s">
        <v>1</v>
      </c>
      <c r="C2" s="15"/>
      <c r="D2" s="15"/>
      <c r="E2" s="16"/>
      <c r="F2" s="16"/>
      <c r="G2" s="17"/>
      <c r="H2" s="17"/>
      <c r="I2" s="16"/>
      <c r="J2" s="16"/>
      <c r="K2" s="7"/>
      <c r="L2" s="7"/>
    </row>
    <row r="3" spans="2:12" ht="20.25" customHeight="1" thickBot="1">
      <c r="B3" s="2"/>
      <c r="C3" s="15"/>
      <c r="D3" s="15"/>
      <c r="E3" s="16"/>
      <c r="F3" s="16"/>
      <c r="G3" s="17"/>
      <c r="H3" s="17"/>
      <c r="I3" s="16"/>
      <c r="J3" s="16"/>
      <c r="K3" s="7"/>
      <c r="L3" s="7"/>
    </row>
    <row r="4" spans="1:12" ht="20.25" customHeight="1" thickBot="1">
      <c r="A4" s="2"/>
      <c r="B4" s="2" t="s">
        <v>2</v>
      </c>
      <c r="C4" s="15"/>
      <c r="D4" s="15"/>
      <c r="E4" s="16"/>
      <c r="F4" s="16"/>
      <c r="G4" s="17"/>
      <c r="H4" s="17"/>
      <c r="I4" s="16"/>
      <c r="J4" s="16"/>
      <c r="K4" s="7"/>
      <c r="L4" s="7"/>
    </row>
    <row r="5" spans="1:12" ht="22.5" customHeight="1" thickBot="1">
      <c r="A5" s="3"/>
      <c r="B5" s="3" t="s">
        <v>3</v>
      </c>
      <c r="C5" s="15"/>
      <c r="D5" s="15"/>
      <c r="E5" s="16"/>
      <c r="F5" s="16"/>
      <c r="G5" s="17"/>
      <c r="H5" s="17"/>
      <c r="I5" s="16"/>
      <c r="J5" s="16"/>
      <c r="K5" s="8"/>
      <c r="L5" s="8"/>
    </row>
    <row r="6" spans="1:12" ht="12.75" customHeight="1" thickBot="1">
      <c r="A6" s="5">
        <v>1</v>
      </c>
      <c r="B6" s="18" t="s">
        <v>17</v>
      </c>
      <c r="C6" s="9">
        <f>(SUM(Лист2!C2:L2)-MAX(Лист2!C2:L2)-MIN(Лист2!C2:L2))</f>
        <v>28</v>
      </c>
      <c r="D6" s="10"/>
      <c r="E6" s="6">
        <f>SUM(Лист2!C18:L18)-MAX(Лист2!C18:L18)-MIN(Лист2!C18:L18)</f>
        <v>0</v>
      </c>
      <c r="F6" s="6">
        <f>SUM(Лист2!C19:L19)-MAX(Лист2!C19:L19)-MIN(Лист2!C19:L19)</f>
        <v>0</v>
      </c>
      <c r="G6" s="6">
        <f>SUM(Лист2!C27:L27)-MAX(Лист2!C27:L27)-MIN(Лист2!C27:L27)</f>
        <v>9</v>
      </c>
      <c r="H6" s="6">
        <f>SUM(Лист2!C28:L28)-MAX(Лист2!C28:L28)-MIN(Лист2!C28:L28)</f>
        <v>0</v>
      </c>
      <c r="I6" s="6">
        <f>SUM(Лист2!C36:L36)-MAX(Лист2!C36:L36)-MIN(Лист2!C36:L36)</f>
        <v>14</v>
      </c>
      <c r="J6" s="6">
        <f>SUM(Лист2!C37:L37)-MIN(Лист2!C37:L37)-MAX(Лист2!C37:L37)</f>
        <v>0</v>
      </c>
      <c r="K6" s="6">
        <f>SUM(C6:J10)+2*C6+I6</f>
        <v>121</v>
      </c>
      <c r="L6" s="6">
        <f>K6/AVERAGE(K6:K25)</f>
        <v>1.2670157068062826</v>
      </c>
    </row>
    <row r="7" spans="1:12" ht="12.75" customHeight="1" thickBot="1">
      <c r="A7" s="5"/>
      <c r="B7" s="19"/>
      <c r="C7" s="11"/>
      <c r="D7" s="12"/>
      <c r="E7" s="7"/>
      <c r="F7" s="7"/>
      <c r="G7" s="7"/>
      <c r="H7" s="7"/>
      <c r="I7" s="7"/>
      <c r="J7" s="7"/>
      <c r="K7" s="7"/>
      <c r="L7" s="7"/>
    </row>
    <row r="8" spans="1:12" ht="12.75" customHeight="1" thickBot="1">
      <c r="A8" s="5"/>
      <c r="B8" s="19"/>
      <c r="C8" s="11"/>
      <c r="D8" s="12"/>
      <c r="E8" s="7"/>
      <c r="F8" s="7"/>
      <c r="G8" s="7"/>
      <c r="H8" s="7"/>
      <c r="I8" s="7"/>
      <c r="J8" s="7"/>
      <c r="K8" s="7"/>
      <c r="L8" s="7"/>
    </row>
    <row r="9" spans="1:12" ht="12.75" customHeight="1" thickBot="1">
      <c r="A9" s="5"/>
      <c r="B9" s="19"/>
      <c r="C9" s="11"/>
      <c r="D9" s="12"/>
      <c r="E9" s="7"/>
      <c r="F9" s="7"/>
      <c r="G9" s="7"/>
      <c r="H9" s="7"/>
      <c r="I9" s="7"/>
      <c r="J9" s="7"/>
      <c r="K9" s="7"/>
      <c r="L9" s="7"/>
    </row>
    <row r="10" spans="1:12" ht="13.5" customHeight="1" thickBot="1">
      <c r="A10" s="5"/>
      <c r="B10" s="20"/>
      <c r="C10" s="13"/>
      <c r="D10" s="14"/>
      <c r="E10" s="8"/>
      <c r="F10" s="8"/>
      <c r="G10" s="8"/>
      <c r="H10" s="8"/>
      <c r="I10" s="8"/>
      <c r="J10" s="8"/>
      <c r="K10" s="8"/>
      <c r="L10" s="8"/>
    </row>
    <row r="11" spans="1:12" ht="12.75" customHeight="1" thickBot="1">
      <c r="A11" s="5">
        <v>2</v>
      </c>
      <c r="B11" s="21" t="s">
        <v>18</v>
      </c>
      <c r="C11" s="6">
        <f>(SUM(Лист2!C3:L3)-MAX(Лист2!C3:L3)-MIN(Лист2!C3:L3))</f>
        <v>8</v>
      </c>
      <c r="D11" s="6">
        <f>SUM(Лист2!C4:L4)-MAX(Лист2!C4:L4)-MIN(Лист2!C4:L4)</f>
        <v>0</v>
      </c>
      <c r="E11" s="9">
        <f>SUM(Лист2!C13:L13)-MAX(Лист2!C13:L13)-MIN(Лист2!C13:L13)</f>
        <v>16</v>
      </c>
      <c r="F11" s="10"/>
      <c r="G11" s="6">
        <f>SUM(Лист2!C29:L29)-MAX(Лист2!C29:L29)-MIN(Лист2!C29:L29)</f>
        <v>-2</v>
      </c>
      <c r="H11" s="6">
        <f>SUM(Лист2!C30:L30)-MAX(Лист2!C30:L30)-MIN(Лист2!C30:L30)</f>
        <v>0</v>
      </c>
      <c r="I11" s="6">
        <f>SUM(Лист2!C38:L38)-MAX(Лист2!C38:L38)-MIN(Лист2!C38:L38)</f>
        <v>8</v>
      </c>
      <c r="J11" s="6">
        <f>SUM(Лист2!C39:L39)-MIN(Лист2!C39:L39)-MAX(Лист2!C39:L39)</f>
        <v>0</v>
      </c>
      <c r="K11" s="6">
        <f>SUM(C11:J15)+2*E11+C11</f>
        <v>70</v>
      </c>
      <c r="L11" s="6">
        <f>K11/AVERAGE(K6:K25)</f>
        <v>0.7329842931937173</v>
      </c>
    </row>
    <row r="12" spans="1:12" ht="12.75" customHeight="1" thickBot="1">
      <c r="A12" s="5"/>
      <c r="B12" s="21"/>
      <c r="C12" s="7"/>
      <c r="D12" s="7"/>
      <c r="E12" s="11"/>
      <c r="F12" s="12"/>
      <c r="G12" s="7"/>
      <c r="H12" s="7"/>
      <c r="I12" s="7"/>
      <c r="J12" s="7"/>
      <c r="K12" s="7"/>
      <c r="L12" s="7"/>
    </row>
    <row r="13" spans="1:12" ht="12.75" customHeight="1" thickBot="1">
      <c r="A13" s="5"/>
      <c r="B13" s="21"/>
      <c r="C13" s="7"/>
      <c r="D13" s="7"/>
      <c r="E13" s="11"/>
      <c r="F13" s="12"/>
      <c r="G13" s="7"/>
      <c r="H13" s="7"/>
      <c r="I13" s="7"/>
      <c r="J13" s="7"/>
      <c r="K13" s="7"/>
      <c r="L13" s="7"/>
    </row>
    <row r="14" spans="1:12" ht="12.75" customHeight="1" thickBot="1">
      <c r="A14" s="5"/>
      <c r="B14" s="21"/>
      <c r="C14" s="7"/>
      <c r="D14" s="7"/>
      <c r="E14" s="11"/>
      <c r="F14" s="12"/>
      <c r="G14" s="7"/>
      <c r="H14" s="7"/>
      <c r="I14" s="7"/>
      <c r="J14" s="7"/>
      <c r="K14" s="7"/>
      <c r="L14" s="7"/>
    </row>
    <row r="15" spans="1:12" ht="13.5" customHeight="1" thickBot="1">
      <c r="A15" s="5"/>
      <c r="B15" s="21"/>
      <c r="C15" s="8"/>
      <c r="D15" s="8"/>
      <c r="E15" s="13"/>
      <c r="F15" s="14"/>
      <c r="G15" s="8"/>
      <c r="H15" s="8"/>
      <c r="I15" s="8"/>
      <c r="J15" s="8"/>
      <c r="K15" s="8"/>
      <c r="L15" s="8"/>
    </row>
    <row r="16" spans="1:12" ht="12.75" customHeight="1" thickBot="1">
      <c r="A16" s="5">
        <v>3</v>
      </c>
      <c r="B16" s="22" t="s">
        <v>19</v>
      </c>
      <c r="C16" s="6">
        <f>(SUM(Лист2!C5:L5)-MAX(Лист2!C5:L5)-MIN(Лист2!C5:L5))</f>
        <v>16</v>
      </c>
      <c r="D16" s="6">
        <f>SUM(Лист2!C6:L6)-MAX(Лист2!C6:L6)-MIN(Лист2!C6:L6)</f>
        <v>0</v>
      </c>
      <c r="E16" s="6">
        <f>SUM(Лист2!C14:L14)-MAX(Лист2!C14:L14)-MIN(Лист2!C14:L14)</f>
        <v>12</v>
      </c>
      <c r="F16" s="6">
        <f>SUM(Лист2!C15:L15)-MAX(Лист2!C15:L15)-MIN(Лист2!C15:L15)</f>
        <v>0</v>
      </c>
      <c r="G16" s="9">
        <f>SUM(Лист2!C24:L24)-MAX(Лист2!C24:L24)-MIN(Лист2!C24:L24)</f>
        <v>29</v>
      </c>
      <c r="H16" s="10"/>
      <c r="I16" s="6">
        <f>SUM(Лист2!C40:L40)-MAX(Лист2!C40:L40)-MIN(Лист2!C40:L40)</f>
        <v>0</v>
      </c>
      <c r="J16" s="6">
        <f>SUM(Лист2!C41:L41)-MIN(Лист2!C41:L41)-MAX(Лист2!C41:L41)</f>
        <v>0</v>
      </c>
      <c r="K16" s="6">
        <f>SUM(C16:J20)+2*G16+E16</f>
        <v>127</v>
      </c>
      <c r="L16" s="6">
        <f>K16/AVERAGE(K6:K25)</f>
        <v>1.3298429319371727</v>
      </c>
    </row>
    <row r="17" spans="1:12" ht="12.75" customHeight="1" thickBot="1">
      <c r="A17" s="5"/>
      <c r="B17" s="22"/>
      <c r="C17" s="7"/>
      <c r="D17" s="7"/>
      <c r="E17" s="7"/>
      <c r="F17" s="7"/>
      <c r="G17" s="11"/>
      <c r="H17" s="12"/>
      <c r="I17" s="7"/>
      <c r="J17" s="7"/>
      <c r="K17" s="7"/>
      <c r="L17" s="7"/>
    </row>
    <row r="18" spans="1:12" ht="12.75" customHeight="1" thickBot="1">
      <c r="A18" s="5"/>
      <c r="B18" s="22"/>
      <c r="C18" s="7"/>
      <c r="D18" s="7"/>
      <c r="E18" s="7"/>
      <c r="F18" s="7"/>
      <c r="G18" s="11"/>
      <c r="H18" s="12"/>
      <c r="I18" s="7"/>
      <c r="J18" s="7"/>
      <c r="K18" s="7"/>
      <c r="L18" s="7"/>
    </row>
    <row r="19" spans="1:12" ht="12.75" customHeight="1" thickBot="1">
      <c r="A19" s="5"/>
      <c r="B19" s="22"/>
      <c r="C19" s="7"/>
      <c r="D19" s="7"/>
      <c r="E19" s="7"/>
      <c r="F19" s="7"/>
      <c r="G19" s="11"/>
      <c r="H19" s="12"/>
      <c r="I19" s="7"/>
      <c r="J19" s="7"/>
      <c r="K19" s="7"/>
      <c r="L19" s="7"/>
    </row>
    <row r="20" spans="1:12" ht="13.5" customHeight="1" thickBot="1">
      <c r="A20" s="5"/>
      <c r="B20" s="22"/>
      <c r="C20" s="8"/>
      <c r="D20" s="8"/>
      <c r="E20" s="8"/>
      <c r="F20" s="8"/>
      <c r="G20" s="13"/>
      <c r="H20" s="14"/>
      <c r="I20" s="8"/>
      <c r="J20" s="8"/>
      <c r="K20" s="8"/>
      <c r="L20" s="8"/>
    </row>
    <row r="21" spans="1:12" ht="12.75" customHeight="1" thickBot="1">
      <c r="A21" s="5">
        <v>4</v>
      </c>
      <c r="B21" s="21" t="s">
        <v>20</v>
      </c>
      <c r="C21" s="6">
        <f>(SUM(Лист2!C7:L7)-MAX(Лист2!C7:L7)-MIN(Лист2!C7:L7))</f>
        <v>0</v>
      </c>
      <c r="D21" s="6">
        <f>SUM(Лист2!C8:L8)-MAX(Лист2!C8:L8)-MIN(Лист2!C8:L8)</f>
        <v>0</v>
      </c>
      <c r="E21" s="6">
        <f>SUM(Лист2!C16:L16)-MAX(Лист2!C16:L16)-MIN(Лист2!C16:L16)</f>
        <v>9</v>
      </c>
      <c r="F21" s="6">
        <f>SUM(Лист2!C17:L17)-MAX(Лист2!C17:L17)-MIN(Лист2!C17:L17)</f>
        <v>0</v>
      </c>
      <c r="G21" s="6">
        <f>SUM(Лист2!C25:L25)-MAX(Лист2!C25:L25)-MIN(Лист2!C25:L25)</f>
        <v>8</v>
      </c>
      <c r="H21" s="6">
        <f>SUM(Лист2!C26:L26)-MAX(Лист2!C26:L26)-MIN(Лист2!C26:L26)</f>
        <v>0</v>
      </c>
      <c r="I21" s="9">
        <f>SUM(Лист2!C35:L35)-MAX(Лист2!C35:L35)-MIN(Лист2!C35:L35)</f>
        <v>13</v>
      </c>
      <c r="J21" s="10"/>
      <c r="K21" s="6">
        <f>SUM(C21:J25)+2*I21+G21</f>
        <v>64</v>
      </c>
      <c r="L21" s="6">
        <f>K21/AVERAGE(K6:K25)</f>
        <v>0.6701570680628273</v>
      </c>
    </row>
    <row r="22" spans="1:12" ht="12.75" customHeight="1" thickBot="1">
      <c r="A22" s="5"/>
      <c r="B22" s="21"/>
      <c r="C22" s="7"/>
      <c r="D22" s="7"/>
      <c r="E22" s="7"/>
      <c r="F22" s="7"/>
      <c r="G22" s="7"/>
      <c r="H22" s="7"/>
      <c r="I22" s="11"/>
      <c r="J22" s="12"/>
      <c r="K22" s="7"/>
      <c r="L22" s="7"/>
    </row>
    <row r="23" spans="1:12" ht="12.75" customHeight="1" thickBot="1">
      <c r="A23" s="5"/>
      <c r="B23" s="21"/>
      <c r="C23" s="7"/>
      <c r="D23" s="7"/>
      <c r="E23" s="7"/>
      <c r="F23" s="7"/>
      <c r="G23" s="7"/>
      <c r="H23" s="7"/>
      <c r="I23" s="11"/>
      <c r="J23" s="12"/>
      <c r="K23" s="7"/>
      <c r="L23" s="7"/>
    </row>
    <row r="24" spans="1:12" ht="12.75" customHeight="1" thickBot="1">
      <c r="A24" s="5"/>
      <c r="B24" s="21"/>
      <c r="C24" s="7"/>
      <c r="D24" s="7"/>
      <c r="E24" s="7"/>
      <c r="F24" s="7"/>
      <c r="G24" s="7"/>
      <c r="H24" s="7"/>
      <c r="I24" s="11"/>
      <c r="J24" s="12"/>
      <c r="K24" s="7"/>
      <c r="L24" s="7"/>
    </row>
    <row r="25" spans="1:12" ht="13.5" customHeight="1" thickBot="1">
      <c r="A25" s="5"/>
      <c r="B25" s="21"/>
      <c r="C25" s="8"/>
      <c r="D25" s="8"/>
      <c r="E25" s="8"/>
      <c r="F25" s="8"/>
      <c r="G25" s="8"/>
      <c r="H25" s="8"/>
      <c r="I25" s="13"/>
      <c r="J25" s="14"/>
      <c r="K25" s="8"/>
      <c r="L25" s="8"/>
    </row>
    <row r="26" ht="12.75" customHeight="1"/>
    <row r="27" ht="12.75" customHeight="1"/>
    <row r="28" ht="12.75" customHeight="1"/>
    <row r="29" ht="12.75" customHeight="1"/>
    <row r="30" ht="13.5" customHeight="1"/>
  </sheetData>
  <sheetProtection/>
  <mergeCells count="50">
    <mergeCell ref="K6:K10"/>
    <mergeCell ref="L6:L10"/>
    <mergeCell ref="K21:K25"/>
    <mergeCell ref="L21:L25"/>
    <mergeCell ref="K11:K15"/>
    <mergeCell ref="L11:L15"/>
    <mergeCell ref="K16:K20"/>
    <mergeCell ref="L16:L20"/>
    <mergeCell ref="C1:D5"/>
    <mergeCell ref="E1:F5"/>
    <mergeCell ref="G1:H5"/>
    <mergeCell ref="I1:J5"/>
    <mergeCell ref="K1:K5"/>
    <mergeCell ref="L1:L5"/>
    <mergeCell ref="D11:D15"/>
    <mergeCell ref="E11:F15"/>
    <mergeCell ref="G6:G10"/>
    <mergeCell ref="H6:H10"/>
    <mergeCell ref="I6:I10"/>
    <mergeCell ref="J6:J10"/>
    <mergeCell ref="E6:E10"/>
    <mergeCell ref="F6:F10"/>
    <mergeCell ref="I11:I15"/>
    <mergeCell ref="J11:J15"/>
    <mergeCell ref="G11:G15"/>
    <mergeCell ref="H11:H15"/>
    <mergeCell ref="I21:J25"/>
    <mergeCell ref="B21:B25"/>
    <mergeCell ref="C21:C25"/>
    <mergeCell ref="D21:D25"/>
    <mergeCell ref="E21:E25"/>
    <mergeCell ref="F21:F25"/>
    <mergeCell ref="G21:G25"/>
    <mergeCell ref="H21:H25"/>
    <mergeCell ref="I16:I20"/>
    <mergeCell ref="J16:J20"/>
    <mergeCell ref="D16:D20"/>
    <mergeCell ref="E16:E20"/>
    <mergeCell ref="F16:F20"/>
    <mergeCell ref="G16:H20"/>
    <mergeCell ref="A6:A10"/>
    <mergeCell ref="A11:A15"/>
    <mergeCell ref="A16:A20"/>
    <mergeCell ref="A21:A25"/>
    <mergeCell ref="B16:B20"/>
    <mergeCell ref="C16:C20"/>
    <mergeCell ref="B6:B10"/>
    <mergeCell ref="C6:D10"/>
    <mergeCell ref="B11:B15"/>
    <mergeCell ref="C11:C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42" sqref="C42"/>
    </sheetView>
  </sheetViews>
  <sheetFormatPr defaultColWidth="9.00390625" defaultRowHeight="12.75"/>
  <sheetData>
    <row r="1" ht="12.75">
      <c r="A1" s="4" t="s">
        <v>4</v>
      </c>
    </row>
    <row r="2" spans="1:8" ht="12.75">
      <c r="A2" s="4" t="s">
        <v>5</v>
      </c>
      <c r="C2">
        <v>7</v>
      </c>
      <c r="D2">
        <v>7</v>
      </c>
      <c r="E2">
        <v>7</v>
      </c>
      <c r="F2">
        <v>7</v>
      </c>
      <c r="G2">
        <v>7</v>
      </c>
      <c r="H2">
        <v>7</v>
      </c>
    </row>
    <row r="3" spans="1:8" ht="12.75">
      <c r="A3" s="4" t="s">
        <v>15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</row>
    <row r="4" spans="1:4" ht="12.75">
      <c r="A4" s="4" t="s">
        <v>16</v>
      </c>
      <c r="C4">
        <v>0</v>
      </c>
      <c r="D4">
        <v>0</v>
      </c>
    </row>
    <row r="5" spans="1:8" ht="12.75">
      <c r="A5" s="4" t="s">
        <v>6</v>
      </c>
      <c r="C5">
        <v>5</v>
      </c>
      <c r="D5">
        <v>4</v>
      </c>
      <c r="E5">
        <v>3</v>
      </c>
      <c r="F5">
        <v>4</v>
      </c>
      <c r="G5">
        <v>4</v>
      </c>
      <c r="H5">
        <v>4</v>
      </c>
    </row>
    <row r="6" spans="1:3" ht="12.75">
      <c r="A6" s="4" t="s">
        <v>7</v>
      </c>
      <c r="C6">
        <v>0</v>
      </c>
    </row>
    <row r="7" spans="1:3" ht="12.75">
      <c r="A7" s="4" t="s">
        <v>8</v>
      </c>
      <c r="C7">
        <v>0</v>
      </c>
    </row>
    <row r="8" spans="1:3" ht="12.75">
      <c r="A8" s="4" t="s">
        <v>9</v>
      </c>
      <c r="C8">
        <v>0</v>
      </c>
    </row>
    <row r="9" ht="12.75">
      <c r="A9" s="4"/>
    </row>
    <row r="10" ht="12.75">
      <c r="A10" s="4"/>
    </row>
    <row r="12" ht="12.75">
      <c r="A12" s="4" t="s">
        <v>10</v>
      </c>
    </row>
    <row r="13" spans="1:8" ht="12.75">
      <c r="A13" s="4" t="s">
        <v>5</v>
      </c>
      <c r="C13">
        <v>4</v>
      </c>
      <c r="D13">
        <v>4</v>
      </c>
      <c r="E13">
        <v>5</v>
      </c>
      <c r="F13">
        <v>4</v>
      </c>
      <c r="G13">
        <v>4</v>
      </c>
      <c r="H13">
        <v>3</v>
      </c>
    </row>
    <row r="14" spans="1:8" ht="12.75">
      <c r="A14" s="4" t="s">
        <v>15</v>
      </c>
      <c r="C14">
        <v>3</v>
      </c>
      <c r="D14">
        <v>4</v>
      </c>
      <c r="E14">
        <v>3</v>
      </c>
      <c r="F14">
        <v>3</v>
      </c>
      <c r="G14">
        <v>3</v>
      </c>
      <c r="H14">
        <v>3</v>
      </c>
    </row>
    <row r="15" spans="1:3" ht="12.75">
      <c r="A15" s="4" t="s">
        <v>16</v>
      </c>
      <c r="C15">
        <v>0</v>
      </c>
    </row>
    <row r="16" spans="1:8" ht="12.75">
      <c r="A16" s="4" t="s">
        <v>6</v>
      </c>
      <c r="C16">
        <v>2</v>
      </c>
      <c r="D16">
        <v>2</v>
      </c>
      <c r="E16">
        <v>2</v>
      </c>
      <c r="F16">
        <v>3</v>
      </c>
      <c r="G16">
        <v>2</v>
      </c>
      <c r="H16">
        <v>3</v>
      </c>
    </row>
    <row r="17" spans="1:3" ht="12.75">
      <c r="A17" s="4" t="s">
        <v>7</v>
      </c>
      <c r="C17">
        <v>0</v>
      </c>
    </row>
    <row r="18" spans="1:3" ht="12.75">
      <c r="A18" s="4" t="s">
        <v>8</v>
      </c>
      <c r="C18">
        <v>0</v>
      </c>
    </row>
    <row r="19" spans="1:3" ht="12.75">
      <c r="A19" s="4" t="s">
        <v>9</v>
      </c>
      <c r="C19">
        <v>0</v>
      </c>
    </row>
    <row r="20" ht="12.75">
      <c r="A20" s="4"/>
    </row>
    <row r="21" ht="12.75">
      <c r="A21" s="4"/>
    </row>
    <row r="23" ht="12.75">
      <c r="A23" s="4" t="s">
        <v>11</v>
      </c>
    </row>
    <row r="24" spans="1:8" ht="12.75">
      <c r="A24" s="4" t="s">
        <v>5</v>
      </c>
      <c r="C24">
        <v>7</v>
      </c>
      <c r="D24">
        <v>8</v>
      </c>
      <c r="E24">
        <v>6</v>
      </c>
      <c r="F24">
        <v>8</v>
      </c>
      <c r="G24">
        <v>6</v>
      </c>
      <c r="H24">
        <v>8</v>
      </c>
    </row>
    <row r="25" spans="1:8" ht="12.75">
      <c r="A25" s="4" t="s">
        <v>15</v>
      </c>
      <c r="C25">
        <v>2</v>
      </c>
      <c r="D25">
        <v>2</v>
      </c>
      <c r="E25">
        <v>2</v>
      </c>
      <c r="F25">
        <v>3</v>
      </c>
      <c r="G25">
        <v>2</v>
      </c>
      <c r="H25">
        <v>2</v>
      </c>
    </row>
    <row r="26" spans="1:3" ht="12.75">
      <c r="A26" s="4" t="s">
        <v>16</v>
      </c>
      <c r="C26">
        <v>0</v>
      </c>
    </row>
    <row r="27" spans="1:8" ht="12.75">
      <c r="A27" s="4" t="s">
        <v>6</v>
      </c>
      <c r="C27">
        <v>2</v>
      </c>
      <c r="D27">
        <v>2</v>
      </c>
      <c r="E27">
        <v>2</v>
      </c>
      <c r="F27">
        <v>3</v>
      </c>
      <c r="G27">
        <v>2</v>
      </c>
      <c r="H27">
        <v>3</v>
      </c>
    </row>
    <row r="28" spans="1:3" ht="12.75">
      <c r="A28" s="4" t="s">
        <v>7</v>
      </c>
      <c r="C28">
        <v>0</v>
      </c>
    </row>
    <row r="29" spans="1:8" ht="12.75">
      <c r="A29" s="4" t="s">
        <v>8</v>
      </c>
      <c r="C29">
        <v>-1</v>
      </c>
      <c r="D29">
        <v>-1</v>
      </c>
      <c r="E29">
        <v>0</v>
      </c>
      <c r="F29">
        <v>0</v>
      </c>
      <c r="G29">
        <v>0</v>
      </c>
      <c r="H29">
        <v>-1</v>
      </c>
    </row>
    <row r="30" spans="1:3" ht="12.75">
      <c r="A30" s="4" t="s">
        <v>9</v>
      </c>
      <c r="C30">
        <v>0</v>
      </c>
    </row>
    <row r="31" ht="12.75">
      <c r="A31" s="4"/>
    </row>
    <row r="32" ht="12.75">
      <c r="A32" s="4"/>
    </row>
    <row r="34" ht="12.75">
      <c r="A34" s="4" t="s">
        <v>12</v>
      </c>
    </row>
    <row r="35" spans="1:8" ht="12.75">
      <c r="A35" s="4" t="s">
        <v>5</v>
      </c>
      <c r="C35">
        <v>3</v>
      </c>
      <c r="D35">
        <v>3</v>
      </c>
      <c r="E35">
        <v>4</v>
      </c>
      <c r="F35">
        <v>3</v>
      </c>
      <c r="G35">
        <v>4</v>
      </c>
      <c r="H35">
        <v>3</v>
      </c>
    </row>
    <row r="36" spans="1:8" ht="12.75">
      <c r="A36" s="4" t="s">
        <v>15</v>
      </c>
      <c r="C36">
        <v>5</v>
      </c>
      <c r="D36">
        <v>3</v>
      </c>
      <c r="E36">
        <v>3</v>
      </c>
      <c r="F36">
        <v>4</v>
      </c>
      <c r="G36">
        <v>3</v>
      </c>
      <c r="H36">
        <v>4</v>
      </c>
    </row>
    <row r="37" spans="1:3" ht="12.75">
      <c r="A37" s="4" t="s">
        <v>16</v>
      </c>
      <c r="C37">
        <v>0</v>
      </c>
    </row>
    <row r="38" spans="1:8" ht="12.75">
      <c r="A38" s="4" t="s">
        <v>6</v>
      </c>
      <c r="C38">
        <v>2</v>
      </c>
      <c r="D38">
        <v>2</v>
      </c>
      <c r="E38">
        <v>1</v>
      </c>
      <c r="F38">
        <v>2</v>
      </c>
      <c r="G38">
        <v>2</v>
      </c>
      <c r="H38">
        <v>2</v>
      </c>
    </row>
    <row r="39" spans="1:3" ht="12.75">
      <c r="A39" s="4" t="s">
        <v>7</v>
      </c>
      <c r="C39">
        <v>0</v>
      </c>
    </row>
    <row r="40" spans="1:3" ht="12.75">
      <c r="A40" s="4" t="s">
        <v>8</v>
      </c>
      <c r="C40">
        <v>0</v>
      </c>
    </row>
    <row r="41" spans="1:3" ht="12.75">
      <c r="A41" s="4" t="s">
        <v>9</v>
      </c>
      <c r="C41">
        <v>0</v>
      </c>
    </row>
    <row r="42" ht="12.75">
      <c r="A42" s="4"/>
    </row>
    <row r="43" ht="12.75">
      <c r="A43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lavrinovich</dc:creator>
  <cp:keywords/>
  <dc:description/>
  <cp:lastModifiedBy>Радкевич Людмила Петровна</cp:lastModifiedBy>
  <dcterms:created xsi:type="dcterms:W3CDTF">2008-11-19T15:56:59Z</dcterms:created>
  <dcterms:modified xsi:type="dcterms:W3CDTF">2021-04-06T08:17:58Z</dcterms:modified>
  <cp:category/>
  <cp:version/>
  <cp:contentType/>
  <cp:contentStatus/>
</cp:coreProperties>
</file>